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10575" windowHeight="5850" activeTab="0"/>
  </bookViews>
  <sheets>
    <sheet name="huwelijken per jaar" sheetId="1" r:id="rId1"/>
    <sheet name="huwelijken per maand" sheetId="2" r:id="rId2"/>
    <sheet name="leeftijd partners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<sst xmlns="http://schemas.openxmlformats.org/spreadsheetml/2006/main" count="23" uniqueCount="21">
  <si>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jaartal</t>
  </si>
  <si>
    <t>aantal huwelijken</t>
  </si>
  <si>
    <t>aantal huwelijken in promille</t>
  </si>
  <si>
    <t>tot. bevolkingscijfer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</si>
  <si>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</si>
  <si>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</si>
  <si>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</si>
  <si>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</si>
  <si>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</si>
  <si>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</si>
  <si>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</si>
  <si>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</si>
  <si>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</si>
  <si>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</si>
  <si>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</si>
  <si>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 xml:space="preserve">december </t>
  </si>
  <si>
    <t>totaal</t>
  </si>
  <si>
    <t>TOTAAL</t>
  </si>
  <si>
    <t>% / maand</t>
  </si>
  <si>
    <t>leeftijd man</t>
  </si>
  <si>
    <t>leeftijd vrouw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</si>
</sst>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10" fontId="2" fillId="0" borderId="0" xfId="0" applyNumberFormat="1" applyFont="1" applyAlignment="1">
      <alignment horizontal="center" vertical="justify"/>
    </xf>
    <xf numFmtId="2" fontId="1" fillId="0" borderId="0" xfId="0" applyNumberFormat="1" applyFont="1" applyAlignment="1">
      <alignment horizontal="center" vertical="justify"/>
    </xf>
    <xf numFmtId="2" fontId="2" fillId="0" borderId="0" xfId="0" applyNumberFormat="1" applyFont="1" applyAlignment="1">
      <alignment horizontal="center" vertical="justify"/>
    </xf>
    <xf numFmtId="10" fontId="1" fillId="0" borderId="0" xfId="0" applyNumberFormat="1" applyFont="1" applyAlignment="1">
      <alignment horizontal="center" vertical="justify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C15" sqref="C15"/>
    </sheetView>
  </sheetViews>
  <sheetFormatPr defaultColWidth="9.140625" defaultRowHeight="12.75"/>
  <cols>
    <col min="1" max="3" width="17.28125" style="3" customWidth="1"/>
    <col min="4" max="4" width="17.28125" style="7" customWidth="1"/>
    <col min="5" max="5" width="17.28125" style="3" customWidth="1"/>
    <col min="6" max="6" width="12.7109375" style="3" customWidth="1"/>
    <col min="7" max="16384" width="9.140625" style="3" customWidth="1"/>
  </cols>
  <sheetData>
    <row r="1" spans="1:4" s="2" customFormat="1" ht="30.75" customHeight="1">
      <c r="A1" s="2" t="s">
        <v>0</v>
      </c>
      <c r="B1" s="2" t="s">
        <v>1</v>
      </c>
      <c r="C1" s="2" t="s">
        <v>3</v>
      </c>
      <c r="D1" s="6" t="s">
        <v>2</v>
      </c>
    </row>
    <row r="2" spans="1:5" ht="15.75">
      <c r="A2" s="2">
        <v>1830</v>
      </c>
      <c r="B2" s="3">
        <v>225</v>
      </c>
      <c r="C2" s="3">
        <v>42198</v>
      </c>
      <c r="D2" s="7">
        <f>(B2/C2)*1000</f>
        <v>5.332006256220675</v>
      </c>
      <c r="E2" s="3">
        <v>5.33</v>
      </c>
    </row>
    <row r="3" spans="1:5" ht="15.75">
      <c r="A3" s="2">
        <v>1831</v>
      </c>
      <c r="B3" s="3">
        <v>266</v>
      </c>
      <c r="C3" s="3">
        <v>41903</v>
      </c>
      <c r="D3" s="7">
        <f aca="true" t="shared" si="0" ref="D3:D32">(B3/C3)*1000</f>
        <v>6.347994177027897</v>
      </c>
      <c r="E3" s="3">
        <v>6.35</v>
      </c>
    </row>
    <row r="4" spans="1:5" ht="15.75">
      <c r="A4" s="2">
        <v>1832</v>
      </c>
      <c r="B4" s="3">
        <v>206</v>
      </c>
      <c r="C4" s="3">
        <v>41595</v>
      </c>
      <c r="D4" s="7">
        <f t="shared" si="0"/>
        <v>4.952518331530231</v>
      </c>
      <c r="E4" s="3">
        <v>4.95</v>
      </c>
    </row>
    <row r="5" spans="1:5" ht="15.75">
      <c r="A5" s="2">
        <v>1833</v>
      </c>
      <c r="B5" s="3">
        <v>262</v>
      </c>
      <c r="C5" s="3">
        <v>41914</v>
      </c>
      <c r="D5" s="7">
        <f t="shared" si="0"/>
        <v>6.250894689125352</v>
      </c>
      <c r="E5" s="3">
        <v>6.25</v>
      </c>
    </row>
    <row r="6" spans="1:5" ht="15.75">
      <c r="A6" s="2">
        <v>1834</v>
      </c>
      <c r="B6" s="3">
        <v>339</v>
      </c>
      <c r="C6" s="3">
        <v>42441</v>
      </c>
      <c r="D6" s="7">
        <f t="shared" si="0"/>
        <v>7.987559199830352</v>
      </c>
      <c r="E6" s="3">
        <v>6.25</v>
      </c>
    </row>
    <row r="7" spans="1:5" ht="15.75">
      <c r="A7" s="2">
        <v>1835</v>
      </c>
      <c r="B7" s="3">
        <v>321</v>
      </c>
      <c r="C7" s="3">
        <v>42869</v>
      </c>
      <c r="D7" s="7">
        <f t="shared" si="0"/>
        <v>7.487928339825981</v>
      </c>
      <c r="E7" s="3">
        <v>7.49</v>
      </c>
    </row>
    <row r="8" spans="1:5" ht="15.75">
      <c r="A8" s="2">
        <v>1836</v>
      </c>
      <c r="B8" s="3">
        <v>331</v>
      </c>
      <c r="C8" s="3">
        <v>43450</v>
      </c>
      <c r="D8" s="7">
        <f t="shared" si="0"/>
        <v>7.617951668584579</v>
      </c>
      <c r="E8" s="3">
        <v>7.62</v>
      </c>
    </row>
    <row r="9" spans="1:5" ht="15.75">
      <c r="A9" s="2">
        <v>1837</v>
      </c>
      <c r="B9" s="3">
        <v>333</v>
      </c>
      <c r="C9" s="3">
        <v>44154</v>
      </c>
      <c r="D9" s="7">
        <f t="shared" si="0"/>
        <v>7.541785568691398</v>
      </c>
      <c r="E9" s="3">
        <v>7.54</v>
      </c>
    </row>
    <row r="10" spans="1:5" ht="15.75">
      <c r="A10" s="2">
        <v>1838</v>
      </c>
      <c r="B10" s="3">
        <v>324</v>
      </c>
      <c r="C10" s="3">
        <v>44499</v>
      </c>
      <c r="D10" s="7">
        <f t="shared" si="0"/>
        <v>7.281062495786422</v>
      </c>
      <c r="E10" s="3">
        <v>7.28</v>
      </c>
    </row>
    <row r="11" spans="1:5" ht="15.75">
      <c r="A11" s="2">
        <v>1839</v>
      </c>
      <c r="B11" s="3">
        <v>316</v>
      </c>
      <c r="C11" s="3">
        <v>45308</v>
      </c>
      <c r="D11" s="7">
        <f t="shared" si="0"/>
        <v>6.9744857420323125</v>
      </c>
      <c r="E11" s="3">
        <v>6.97</v>
      </c>
    </row>
    <row r="12" spans="1:5" ht="15.75">
      <c r="A12" s="2">
        <v>1840</v>
      </c>
      <c r="B12" s="3">
        <v>377</v>
      </c>
      <c r="C12" s="3">
        <v>46020</v>
      </c>
      <c r="D12" s="7">
        <f t="shared" si="0"/>
        <v>8.192090395480227</v>
      </c>
      <c r="E12" s="3">
        <v>8.19</v>
      </c>
    </row>
    <row r="13" spans="1:5" ht="15.75">
      <c r="A13" s="2">
        <v>1841</v>
      </c>
      <c r="B13" s="3">
        <v>323</v>
      </c>
      <c r="C13" s="3">
        <v>44182</v>
      </c>
      <c r="D13" s="7">
        <f t="shared" si="0"/>
        <v>7.310669503417682</v>
      </c>
      <c r="E13" s="3">
        <v>7.31</v>
      </c>
    </row>
    <row r="14" spans="1:5" ht="15.75">
      <c r="A14" s="2">
        <v>1842</v>
      </c>
      <c r="B14" s="3">
        <v>335</v>
      </c>
      <c r="C14" s="3">
        <v>44804</v>
      </c>
      <c r="D14" s="7">
        <f t="shared" si="0"/>
        <v>7.477010981162397</v>
      </c>
      <c r="E14" s="3">
        <v>7.48</v>
      </c>
    </row>
    <row r="15" spans="1:5" ht="15.75">
      <c r="A15" s="2">
        <v>1843</v>
      </c>
      <c r="B15" s="3">
        <v>329</v>
      </c>
      <c r="C15" s="3">
        <v>45276</v>
      </c>
      <c r="D15" s="7">
        <f t="shared" si="0"/>
        <v>7.266542980828695</v>
      </c>
      <c r="E15" s="3">
        <v>7.27</v>
      </c>
    </row>
    <row r="16" spans="1:5" ht="15.75">
      <c r="A16" s="2">
        <v>1844</v>
      </c>
      <c r="B16" s="3">
        <v>371</v>
      </c>
      <c r="C16" s="3">
        <v>45838</v>
      </c>
      <c r="D16" s="7">
        <f t="shared" si="0"/>
        <v>8.093721366551769</v>
      </c>
      <c r="E16" s="3">
        <v>8.09</v>
      </c>
    </row>
    <row r="17" spans="1:5" ht="15.75">
      <c r="A17" s="2">
        <v>1845</v>
      </c>
      <c r="B17" s="3">
        <v>357</v>
      </c>
      <c r="C17" s="3">
        <v>46340</v>
      </c>
      <c r="D17" s="7">
        <f t="shared" si="0"/>
        <v>7.70392749244713</v>
      </c>
      <c r="E17" s="3">
        <v>7.7</v>
      </c>
    </row>
    <row r="18" spans="1:5" ht="15.75">
      <c r="A18" s="2">
        <v>1846</v>
      </c>
      <c r="B18" s="3">
        <v>317</v>
      </c>
      <c r="C18" s="3">
        <v>49308</v>
      </c>
      <c r="D18" s="7">
        <f t="shared" si="0"/>
        <v>6.428977042264947</v>
      </c>
      <c r="E18" s="3">
        <v>6.43</v>
      </c>
    </row>
    <row r="19" spans="1:5" ht="15.75">
      <c r="A19" s="2">
        <v>1847</v>
      </c>
      <c r="B19" s="3">
        <v>299</v>
      </c>
      <c r="C19" s="3">
        <v>49456</v>
      </c>
      <c r="D19" s="7">
        <f t="shared" si="0"/>
        <v>6.045778065351019</v>
      </c>
      <c r="E19" s="3">
        <v>6.05</v>
      </c>
    </row>
    <row r="20" spans="1:5" ht="15.75">
      <c r="A20" s="2">
        <v>1848</v>
      </c>
      <c r="B20" s="3">
        <v>307</v>
      </c>
      <c r="C20" s="3">
        <v>49211</v>
      </c>
      <c r="D20" s="7">
        <f t="shared" si="0"/>
        <v>6.2384426246164475</v>
      </c>
      <c r="E20" s="3">
        <v>6.24</v>
      </c>
    </row>
    <row r="21" spans="1:5" ht="15.75">
      <c r="A21" s="2">
        <v>1849</v>
      </c>
      <c r="B21" s="3">
        <v>320</v>
      </c>
      <c r="C21" s="3">
        <v>49464</v>
      </c>
      <c r="D21" s="7">
        <f t="shared" si="0"/>
        <v>6.469351447517387</v>
      </c>
      <c r="E21" s="3">
        <v>6.47</v>
      </c>
    </row>
    <row r="22" spans="1:5" ht="15.75">
      <c r="A22" s="2">
        <v>1850</v>
      </c>
      <c r="B22" s="3">
        <v>387</v>
      </c>
      <c r="C22" s="3">
        <v>50698</v>
      </c>
      <c r="D22" s="7">
        <f t="shared" si="0"/>
        <v>7.633437216458242</v>
      </c>
      <c r="E22" s="3">
        <v>7.63</v>
      </c>
    </row>
    <row r="23" spans="1:5" ht="15.75">
      <c r="A23" s="2">
        <v>1851</v>
      </c>
      <c r="B23" s="3">
        <v>385</v>
      </c>
      <c r="C23" s="3">
        <v>51603</v>
      </c>
      <c r="D23" s="7">
        <f t="shared" si="0"/>
        <v>7.460806542255295</v>
      </c>
      <c r="E23" s="3">
        <v>7.46</v>
      </c>
    </row>
    <row r="24" spans="1:5" ht="15.75">
      <c r="A24" s="2">
        <v>1852</v>
      </c>
      <c r="B24" s="3">
        <v>343</v>
      </c>
      <c r="C24" s="3">
        <v>52001</v>
      </c>
      <c r="D24" s="7">
        <f t="shared" si="0"/>
        <v>6.596026999480779</v>
      </c>
      <c r="E24" s="3">
        <v>6.6</v>
      </c>
    </row>
    <row r="25" spans="1:5" ht="15.75">
      <c r="A25" s="2">
        <v>1853</v>
      </c>
      <c r="B25" s="3">
        <v>280</v>
      </c>
      <c r="C25" s="3">
        <v>51425</v>
      </c>
      <c r="D25" s="7">
        <f t="shared" si="0"/>
        <v>5.444822557122023</v>
      </c>
      <c r="E25" s="3">
        <v>5.44</v>
      </c>
    </row>
    <row r="26" spans="1:5" ht="15.75">
      <c r="A26" s="2">
        <v>1854</v>
      </c>
      <c r="B26" s="3">
        <v>313</v>
      </c>
      <c r="C26" s="3">
        <v>51484</v>
      </c>
      <c r="D26" s="7">
        <f t="shared" si="0"/>
        <v>6.079558697847875</v>
      </c>
      <c r="E26" s="3">
        <v>6.08</v>
      </c>
    </row>
    <row r="27" spans="1:5" ht="15.75">
      <c r="A27" s="2">
        <v>1855</v>
      </c>
      <c r="B27" s="3">
        <v>285</v>
      </c>
      <c r="C27" s="3">
        <v>51277</v>
      </c>
      <c r="D27" s="7">
        <f t="shared" si="0"/>
        <v>5.558047467675566</v>
      </c>
      <c r="E27" s="3">
        <v>5.56</v>
      </c>
    </row>
    <row r="28" spans="1:5" ht="15.75">
      <c r="A28" s="2">
        <v>1856</v>
      </c>
      <c r="B28" s="3">
        <v>335</v>
      </c>
      <c r="C28" s="3">
        <v>48673</v>
      </c>
      <c r="D28" s="7">
        <f t="shared" si="0"/>
        <v>6.882665954430588</v>
      </c>
      <c r="E28" s="3">
        <v>6.88</v>
      </c>
    </row>
    <row r="29" spans="1:5" ht="15.75">
      <c r="A29" s="2">
        <v>1857</v>
      </c>
      <c r="B29" s="3">
        <v>368</v>
      </c>
      <c r="C29" s="3">
        <v>48310</v>
      </c>
      <c r="D29" s="7">
        <f t="shared" si="0"/>
        <v>7.617470503001449</v>
      </c>
      <c r="E29" s="3">
        <v>7.62</v>
      </c>
    </row>
    <row r="30" spans="1:5" ht="15.75">
      <c r="A30" s="2">
        <v>1858</v>
      </c>
      <c r="B30" s="3">
        <v>251</v>
      </c>
      <c r="C30" s="3">
        <v>48778</v>
      </c>
      <c r="D30" s="7">
        <f t="shared" si="0"/>
        <v>5.145762433884128</v>
      </c>
      <c r="E30" s="3">
        <v>5.15</v>
      </c>
    </row>
    <row r="31" spans="1:5" ht="15.75">
      <c r="A31" s="2">
        <v>1859</v>
      </c>
      <c r="B31" s="3">
        <v>364</v>
      </c>
      <c r="C31" s="3">
        <v>48974</v>
      </c>
      <c r="D31" s="7">
        <f t="shared" si="0"/>
        <v>7.432515212153388</v>
      </c>
      <c r="E31" s="3">
        <v>7.43</v>
      </c>
    </row>
    <row r="32" spans="1:5" ht="15.75">
      <c r="A32" s="2">
        <v>1860</v>
      </c>
      <c r="B32" s="3">
        <v>347</v>
      </c>
      <c r="C32" s="3">
        <v>49418</v>
      </c>
      <c r="D32" s="7">
        <f t="shared" si="0"/>
        <v>7.021732971791655</v>
      </c>
      <c r="E32" s="3">
        <v>7.02</v>
      </c>
    </row>
    <row r="33" ht="15.75">
      <c r="A33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H7" sqref="H7"/>
    </sheetView>
  </sheetViews>
  <sheetFormatPr defaultColWidth="9.140625" defaultRowHeight="15.75" customHeight="1"/>
  <cols>
    <col min="1" max="16384" width="11.7109375" style="3" customWidth="1"/>
  </cols>
  <sheetData>
    <row r="1" spans="1:14" ht="15.75" customHeight="1">
      <c r="A1" s="2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</row>
    <row r="2" spans="1:14" ht="15.75" customHeight="1">
      <c r="A2" s="2">
        <v>1845</v>
      </c>
      <c r="B2" s="3">
        <v>34</v>
      </c>
      <c r="C2" s="3">
        <v>7</v>
      </c>
      <c r="D2" s="3">
        <v>37</v>
      </c>
      <c r="E2" s="3">
        <v>33</v>
      </c>
      <c r="F2" s="3">
        <v>48</v>
      </c>
      <c r="G2" s="3">
        <v>36</v>
      </c>
      <c r="H2" s="3">
        <v>31</v>
      </c>
      <c r="I2" s="3">
        <v>44</v>
      </c>
      <c r="J2" s="3">
        <v>32</v>
      </c>
      <c r="K2" s="3">
        <v>28</v>
      </c>
      <c r="L2" s="3">
        <v>13</v>
      </c>
      <c r="M2" s="3">
        <v>14</v>
      </c>
      <c r="N2" s="3">
        <f aca="true" t="shared" si="0" ref="N2:N8">SUM(B2:M2)</f>
        <v>357</v>
      </c>
    </row>
    <row r="3" spans="1:14" ht="15.75" customHeight="1">
      <c r="A3" s="2">
        <v>1846</v>
      </c>
      <c r="B3" s="3">
        <v>29</v>
      </c>
      <c r="C3" s="3">
        <v>35</v>
      </c>
      <c r="D3" s="3">
        <v>6</v>
      </c>
      <c r="E3" s="3">
        <v>34</v>
      </c>
      <c r="F3" s="3">
        <v>35</v>
      </c>
      <c r="G3" s="3">
        <v>20</v>
      </c>
      <c r="H3" s="3">
        <v>25</v>
      </c>
      <c r="I3" s="3">
        <v>24</v>
      </c>
      <c r="J3" s="3">
        <v>30</v>
      </c>
      <c r="K3" s="3">
        <v>36</v>
      </c>
      <c r="L3" s="3">
        <v>29</v>
      </c>
      <c r="M3" s="3">
        <v>14</v>
      </c>
      <c r="N3" s="3">
        <f t="shared" si="0"/>
        <v>317</v>
      </c>
    </row>
    <row r="4" spans="1:14" ht="15.75" customHeight="1">
      <c r="A4" s="2">
        <v>1847</v>
      </c>
      <c r="B4" s="3">
        <v>24</v>
      </c>
      <c r="C4" s="3">
        <v>23</v>
      </c>
      <c r="D4" s="3">
        <v>6</v>
      </c>
      <c r="E4" s="3">
        <v>45</v>
      </c>
      <c r="F4" s="3">
        <v>21</v>
      </c>
      <c r="G4" s="3">
        <v>29</v>
      </c>
      <c r="H4" s="3">
        <v>26</v>
      </c>
      <c r="I4" s="3">
        <v>15</v>
      </c>
      <c r="J4" s="3">
        <v>28</v>
      </c>
      <c r="K4" s="3">
        <v>30</v>
      </c>
      <c r="L4" s="3">
        <v>32</v>
      </c>
      <c r="M4" s="3">
        <v>20</v>
      </c>
      <c r="N4" s="3">
        <f t="shared" si="0"/>
        <v>299</v>
      </c>
    </row>
    <row r="5" spans="1:14" ht="15.75" customHeight="1">
      <c r="A5" s="2">
        <v>1848</v>
      </c>
      <c r="B5" s="3">
        <v>27</v>
      </c>
      <c r="C5" s="3">
        <v>15</v>
      </c>
      <c r="D5" s="3">
        <v>22</v>
      </c>
      <c r="E5" s="3">
        <v>16</v>
      </c>
      <c r="F5" s="3">
        <v>18</v>
      </c>
      <c r="G5" s="3">
        <v>29</v>
      </c>
      <c r="H5" s="3">
        <v>31</v>
      </c>
      <c r="I5" s="3">
        <v>30</v>
      </c>
      <c r="J5" s="3">
        <v>38</v>
      </c>
      <c r="K5" s="3">
        <v>30</v>
      </c>
      <c r="L5" s="3">
        <v>31</v>
      </c>
      <c r="M5" s="3">
        <v>19</v>
      </c>
      <c r="N5" s="3">
        <f t="shared" si="0"/>
        <v>306</v>
      </c>
    </row>
    <row r="6" spans="1:14" ht="15.75" customHeight="1">
      <c r="A6" s="2">
        <v>1849</v>
      </c>
      <c r="B6" s="3">
        <v>17</v>
      </c>
      <c r="C6" s="3">
        <v>30</v>
      </c>
      <c r="D6" s="3">
        <v>10</v>
      </c>
      <c r="E6" s="3">
        <v>32</v>
      </c>
      <c r="F6" s="3">
        <v>31</v>
      </c>
      <c r="G6" s="3">
        <v>33</v>
      </c>
      <c r="H6" s="3">
        <v>32</v>
      </c>
      <c r="I6" s="3">
        <v>35</v>
      </c>
      <c r="J6" s="3">
        <v>32</v>
      </c>
      <c r="K6" s="3">
        <v>29</v>
      </c>
      <c r="L6" s="3">
        <v>27</v>
      </c>
      <c r="M6" s="3">
        <v>12</v>
      </c>
      <c r="N6" s="3">
        <f t="shared" si="0"/>
        <v>320</v>
      </c>
    </row>
    <row r="7" spans="1:14" ht="15.75" customHeight="1">
      <c r="A7" s="2">
        <v>1850</v>
      </c>
      <c r="B7" s="3">
        <v>30</v>
      </c>
      <c r="C7" s="3">
        <v>21</v>
      </c>
      <c r="D7" s="3">
        <v>16</v>
      </c>
      <c r="E7" s="3">
        <v>62</v>
      </c>
      <c r="F7" s="3">
        <v>37</v>
      </c>
      <c r="G7" s="3">
        <v>39</v>
      </c>
      <c r="H7" s="3">
        <v>39</v>
      </c>
      <c r="I7" s="3">
        <v>32</v>
      </c>
      <c r="J7" s="3">
        <v>30</v>
      </c>
      <c r="K7" s="3">
        <v>27</v>
      </c>
      <c r="L7" s="3">
        <v>43</v>
      </c>
      <c r="M7" s="3">
        <v>11</v>
      </c>
      <c r="N7" s="3">
        <f t="shared" si="0"/>
        <v>387</v>
      </c>
    </row>
    <row r="8" spans="1:14" ht="15.75" customHeight="1">
      <c r="A8" s="2" t="s">
        <v>17</v>
      </c>
      <c r="B8" s="3">
        <f aca="true" t="shared" si="1" ref="B8:M8">SUM(B2:B7)</f>
        <v>161</v>
      </c>
      <c r="C8" s="3">
        <f t="shared" si="1"/>
        <v>131</v>
      </c>
      <c r="D8" s="3">
        <f t="shared" si="1"/>
        <v>97</v>
      </c>
      <c r="E8" s="3">
        <f t="shared" si="1"/>
        <v>222</v>
      </c>
      <c r="F8" s="3">
        <f t="shared" si="1"/>
        <v>190</v>
      </c>
      <c r="G8" s="3">
        <f t="shared" si="1"/>
        <v>186</v>
      </c>
      <c r="H8" s="3">
        <f t="shared" si="1"/>
        <v>184</v>
      </c>
      <c r="I8" s="3">
        <f t="shared" si="1"/>
        <v>180</v>
      </c>
      <c r="J8" s="3">
        <f t="shared" si="1"/>
        <v>190</v>
      </c>
      <c r="K8" s="3">
        <f t="shared" si="1"/>
        <v>180</v>
      </c>
      <c r="L8" s="3">
        <f t="shared" si="1"/>
        <v>175</v>
      </c>
      <c r="M8" s="3">
        <f t="shared" si="1"/>
        <v>90</v>
      </c>
      <c r="N8" s="3">
        <f t="shared" si="0"/>
        <v>1986</v>
      </c>
    </row>
    <row r="9" spans="1:14" s="5" customFormat="1" ht="15.75" customHeight="1">
      <c r="A9" s="8" t="s">
        <v>18</v>
      </c>
      <c r="B9" s="5">
        <f>(B8/N8)</f>
        <v>0.081067472306143</v>
      </c>
      <c r="C9" s="5">
        <f>(C8/N8)</f>
        <v>0.06596173212487412</v>
      </c>
      <c r="D9" s="5">
        <f>(D8/N8)</f>
        <v>0.048841893252769386</v>
      </c>
      <c r="E9" s="5">
        <f>(E8/N8)</f>
        <v>0.11178247734138973</v>
      </c>
      <c r="F9" s="5">
        <f>(F8/N8)</f>
        <v>0.09566968781470292</v>
      </c>
      <c r="G9" s="5">
        <f>(G8/N8)</f>
        <v>0.09365558912386707</v>
      </c>
      <c r="H9" s="5">
        <f>(H8/N8)</f>
        <v>0.09264853977844914</v>
      </c>
      <c r="I9" s="5">
        <f>(I8/N8)</f>
        <v>0.09063444108761329</v>
      </c>
      <c r="J9" s="5">
        <f>(J8/N8)</f>
        <v>0.09566968781470292</v>
      </c>
      <c r="K9" s="5">
        <f>(K8/N8)</f>
        <v>0.09063444108761329</v>
      </c>
      <c r="L9" s="5">
        <f>(L8/N8)</f>
        <v>0.08811681772406849</v>
      </c>
      <c r="M9" s="5">
        <f>(M8/N8)</f>
        <v>0.045317220543806644</v>
      </c>
      <c r="N9" s="5">
        <f>SUM(B9:M9)</f>
        <v>1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5" sqref="C5"/>
    </sheetView>
  </sheetViews>
  <sheetFormatPr defaultColWidth="9.140625" defaultRowHeight="12.75"/>
  <cols>
    <col min="1" max="5" width="13.7109375" style="1" customWidth="1"/>
    <col min="6" max="16384" width="9.140625" style="1" customWidth="1"/>
  </cols>
  <sheetData>
    <row r="1" spans="1:3" ht="15.75">
      <c r="A1" s="4" t="s">
        <v>0</v>
      </c>
      <c r="B1" s="1" t="s">
        <v>19</v>
      </c>
      <c r="C1" s="1" t="s">
        <v>20</v>
      </c>
    </row>
    <row r="2" spans="1:3" ht="15.75">
      <c r="A2" s="4">
        <v>1845</v>
      </c>
      <c r="B2" s="9">
        <v>27.46</v>
      </c>
      <c r="C2" s="9">
        <v>26.56</v>
      </c>
    </row>
    <row r="3" spans="1:3" ht="15.75">
      <c r="A3" s="4">
        <v>1846</v>
      </c>
      <c r="B3" s="10">
        <v>27.93</v>
      </c>
      <c r="C3" s="10">
        <v>27.56</v>
      </c>
    </row>
    <row r="4" spans="1:3" ht="15.75">
      <c r="A4" s="4">
        <v>1847</v>
      </c>
      <c r="B4" s="10">
        <v>27.64</v>
      </c>
      <c r="C4" s="10">
        <v>26.68</v>
      </c>
    </row>
    <row r="5" spans="1:3" ht="15.75">
      <c r="A5" s="4">
        <v>1848</v>
      </c>
      <c r="B5" s="10">
        <v>28.51</v>
      </c>
      <c r="C5" s="10">
        <v>28.46</v>
      </c>
    </row>
    <row r="6" spans="1:3" ht="15.75">
      <c r="A6" s="4">
        <v>1849</v>
      </c>
      <c r="B6" s="10">
        <v>27.93</v>
      </c>
      <c r="C6" s="10">
        <v>27.1</v>
      </c>
    </row>
    <row r="7" spans="1:3" ht="15.75">
      <c r="A7" s="4">
        <v>1850</v>
      </c>
      <c r="B7" s="10">
        <v>28.2</v>
      </c>
      <c r="C7" s="10">
        <v>27.87</v>
      </c>
    </row>
    <row r="8" spans="2:3" ht="15.75">
      <c r="B8" s="9"/>
      <c r="C8" s="9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2001-04-17T17:29:18Z</cp:lastPrinted>
  <dcterms:created xsi:type="dcterms:W3CDTF">2001-03-27T13:21:47Z</dcterms:created>
  <dcterms:modified xsi:type="dcterms:W3CDTF">2003-04-20T13:48:47Z</dcterms:modified>
  <cp:category/>
  <cp:version/>
  <cp:contentType/>
  <cp:contentStatus/>
</cp:coreProperties>
</file>